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.ad.jhu.edu\cloud\psmile$\PRD\SMILE\Shared\Resources\Test and Control\"/>
    </mc:Choice>
  </mc:AlternateContent>
  <bookViews>
    <workbookView xWindow="360" yWindow="75" windowWidth="12435" windowHeight="11760" activeTab="0"/>
  </bookViews>
  <sheets>
    <sheet name="Example" sheetId="1" r:id="rId2"/>
  </sheets>
  <definedNames/>
  <calcPr calcId="191029"/>
</workbook>
</file>

<file path=xl/calcChain.xml><?xml version="1.0" encoding="utf-8"?>
<calcChain xmlns="http://schemas.openxmlformats.org/spreadsheetml/2006/main">
  <c r="N41" i="1" l="1"/>
</calcChain>
</file>

<file path=xl/sharedStrings.xml><?xml version="1.0" encoding="utf-8"?>
<sst xmlns="http://schemas.openxmlformats.org/spreadsheetml/2006/main" count="38" uniqueCount="26">
  <si>
    <t>Sample Run #1</t>
  </si>
  <si>
    <t>Sample Run #2</t>
  </si>
  <si>
    <t>Sample Run #3</t>
  </si>
  <si>
    <t>Mean</t>
  </si>
  <si>
    <t>Instrument #1</t>
  </si>
  <si>
    <t>Instrument #2</t>
  </si>
  <si>
    <t>Cumulative CV of closest control</t>
  </si>
  <si>
    <r>
      <t>%</t>
    </r>
    <r>
      <rPr>
        <sz val="11"/>
        <color indexed="8"/>
        <rFont val="Calibri"/>
        <family val="2"/>
      </rPr>
      <t>Δ/CV Ratio</t>
    </r>
  </si>
  <si>
    <r>
      <t>Evaluation
(</t>
    </r>
    <r>
      <rPr>
        <sz val="11"/>
        <color indexed="8"/>
        <rFont val="Calibri"/>
        <family val="2"/>
      </rPr>
      <t>≤ 3.0)</t>
    </r>
  </si>
  <si>
    <t>Correlation Worksheet</t>
  </si>
  <si>
    <t>Location:</t>
  </si>
  <si>
    <t>Exp:</t>
  </si>
  <si>
    <t>Calibrator Lot #:</t>
  </si>
  <si>
    <t>Tech</t>
  </si>
  <si>
    <t>Supervisor</t>
  </si>
  <si>
    <t>Date</t>
  </si>
  <si>
    <t>Grand Mean (Mean of all samples)</t>
  </si>
  <si>
    <t>Analyte</t>
  </si>
  <si>
    <t>% Difference (Δ)</t>
  </si>
  <si>
    <t>AB</t>
  </si>
  <si>
    <t>CD</t>
  </si>
  <si>
    <t>Instrument 1:</t>
  </si>
  <si>
    <t>Reagent Lot #:</t>
  </si>
  <si>
    <t>Instrument 2:</t>
  </si>
  <si>
    <t>Approved and current. Effective starting 05-Feb-2024. Last reviewed on 05-Feb-2024._x000d_
RDP 208 (version 1.0). Correlation Testing Worksheet. Page 1 of 1</t>
  </si>
  <si>
    <t>NOTICE: This document is an example only. It must be revised to reflect your lab’s specific processes and/or specific protocol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</si>
</sst>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Protection="1">
      <protection locked="0"/>
    </xf>
    <xf numFmtId="2" fontId="0" fillId="0" borderId="4" xfId="0" applyNumberFormat="1" applyFont="1" applyBorder="1" applyAlignment="1" applyProtection="1">
      <alignment horizontal="center"/>
      <protection locked="0"/>
    </xf>
    <xf numFmtId="2" fontId="0" fillId="3" borderId="4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Font="1" applyBorder="1" applyProtection="1">
      <protection locked="0"/>
    </xf>
    <xf numFmtId="164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6" xfId="0" applyFont="1" applyBorder="1" applyAlignment="1">
      <alignment horizontal="left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" xfId="0" applyFont="1" applyBorder="1" applyAlignment="1">
      <alignment horizontal="right"/>
    </xf>
    <xf numFmtId="0" fontId="0" fillId="0" borderId="4" xfId="0" applyFont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/>
    </xf>
    <xf numFmtId="164" fontId="0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workbookViewId="0" topLeftCell="A1">
      <selection pane="topLeft" activeCell="R11" sqref="R11"/>
    </sheetView>
  </sheetViews>
  <sheetFormatPr defaultRowHeight="15"/>
  <cols>
    <col min="1" max="1" width="15.7142857142857" style="1" customWidth="1"/>
    <col min="2" max="2" width="9.57142857142857" style="1" customWidth="1"/>
    <col min="3" max="3" width="10" style="1" customWidth="1"/>
    <col min="4" max="4" width="10.4285714285714" style="1" customWidth="1"/>
    <col min="5" max="5" width="9.28571428571429" style="1" customWidth="1"/>
    <col min="6" max="7" width="8.71428571428571" style="1" customWidth="1"/>
    <col min="8" max="8" width="9.14285714285714" style="1" customWidth="1"/>
    <col min="9" max="9" width="8.57142857142857" style="1" customWidth="1"/>
    <col min="10" max="10" width="11.7142857142857" style="1" customWidth="1"/>
    <col min="11" max="11" width="12.4285714285714" style="1" bestFit="1" customWidth="1"/>
    <col min="12" max="12" width="17" style="1" customWidth="1"/>
    <col min="13" max="13" width="9.14285714285714" style="1"/>
    <col min="14" max="14" width="12.7142857142857" style="1" customWidth="1"/>
    <col min="15" max="15" width="6.71428571428571" style="1" customWidth="1"/>
    <col min="16" max="16" width="9.71428571428571" style="1" bestFit="1" customWidth="1"/>
    <col min="17" max="16384" width="9.14285714285714" style="1"/>
  </cols>
  <sheetData>
    <row r="1" spans="1:1" ht="15">
      <c r="A1" s="40" t="s">
        <v>25</v>
      </c>
    </row>
    <row r="2" spans="1:1" ht="15">
      <c r="A2" s="40" t="s">
        <v>24</v>
      </c>
    </row>
    <row r="3" spans="1:16" ht="15">
      <c r="A3" s="37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5">
      <c r="A4" s="2" t="s">
        <v>17</v>
      </c>
      <c r="B4" s="35" t="s">
        <v>21</v>
      </c>
      <c r="C4" s="35"/>
      <c r="D4" s="32"/>
      <c r="E4" s="32"/>
      <c r="F4" s="32"/>
      <c r="G4" s="32"/>
      <c r="H4" s="32"/>
      <c r="I4" s="32"/>
      <c r="J4" s="35" t="s">
        <v>10</v>
      </c>
      <c r="K4" s="35"/>
      <c r="L4" s="32"/>
      <c r="M4" s="32"/>
      <c r="N4" s="32"/>
      <c r="O4" s="32"/>
      <c r="P4" s="32"/>
    </row>
    <row r="5" spans="1:16" ht="15">
      <c r="A5" s="3"/>
      <c r="B5" s="35" t="s">
        <v>22</v>
      </c>
      <c r="C5" s="35"/>
      <c r="D5" s="32"/>
      <c r="E5" s="32"/>
      <c r="F5" s="31" t="s">
        <v>11</v>
      </c>
      <c r="G5" s="32"/>
      <c r="H5" s="32"/>
      <c r="I5" s="32"/>
      <c r="J5" s="35" t="s">
        <v>12</v>
      </c>
      <c r="K5" s="35"/>
      <c r="L5" s="33"/>
      <c r="M5" s="31" t="s">
        <v>11</v>
      </c>
      <c r="N5" s="32"/>
      <c r="O5" s="32"/>
      <c r="P5" s="32"/>
    </row>
    <row r="6" spans="1:16" ht="15">
      <c r="A6" s="3"/>
      <c r="B6" s="35" t="s">
        <v>23</v>
      </c>
      <c r="C6" s="35"/>
      <c r="D6" s="32"/>
      <c r="E6" s="32"/>
      <c r="F6" s="32"/>
      <c r="G6" s="32"/>
      <c r="H6" s="32"/>
      <c r="I6" s="32"/>
      <c r="J6" s="36" t="s">
        <v>10</v>
      </c>
      <c r="K6" s="36"/>
      <c r="L6" s="32"/>
      <c r="M6" s="32"/>
      <c r="N6" s="32"/>
      <c r="O6" s="32"/>
      <c r="P6" s="32"/>
    </row>
    <row r="7" spans="1:16" ht="15">
      <c r="A7" s="4"/>
      <c r="B7" s="35" t="s">
        <v>22</v>
      </c>
      <c r="C7" s="35"/>
      <c r="D7" s="32"/>
      <c r="E7" s="32"/>
      <c r="F7" s="31" t="s">
        <v>11</v>
      </c>
      <c r="G7" s="32"/>
      <c r="H7" s="32"/>
      <c r="I7" s="32"/>
      <c r="J7" s="36" t="s">
        <v>12</v>
      </c>
      <c r="K7" s="36"/>
      <c r="L7" s="34"/>
      <c r="M7" s="31" t="s">
        <v>11</v>
      </c>
      <c r="N7" s="32"/>
      <c r="O7" s="32"/>
      <c r="P7" s="32"/>
    </row>
    <row r="8" spans="1:16" ht="17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16.5" customHeight="1">
      <c r="A9" s="5" t="s">
        <v>15</v>
      </c>
      <c r="B9" s="6" t="s">
        <v>4</v>
      </c>
      <c r="C9" s="7"/>
      <c r="D9" s="7"/>
      <c r="E9" s="8"/>
      <c r="F9" s="9" t="s">
        <v>5</v>
      </c>
      <c r="G9" s="9"/>
      <c r="H9" s="9"/>
      <c r="I9" s="9"/>
      <c r="J9" s="10" t="s">
        <v>16</v>
      </c>
      <c r="K9" s="10" t="s">
        <v>18</v>
      </c>
      <c r="L9" s="10" t="s">
        <v>6</v>
      </c>
      <c r="M9" s="10" t="s">
        <v>7</v>
      </c>
      <c r="N9" s="11" t="s">
        <v>8</v>
      </c>
      <c r="O9" s="5" t="s">
        <v>13</v>
      </c>
      <c r="P9" s="12" t="s">
        <v>14</v>
      </c>
    </row>
    <row r="10" spans="1:16" ht="27.75" customHeight="1">
      <c r="A10" s="5"/>
      <c r="B10" s="13" t="s">
        <v>0</v>
      </c>
      <c r="C10" s="13" t="s">
        <v>1</v>
      </c>
      <c r="D10" s="13" t="s">
        <v>2</v>
      </c>
      <c r="E10" s="14" t="s">
        <v>3</v>
      </c>
      <c r="F10" s="13" t="s">
        <v>0</v>
      </c>
      <c r="G10" s="13" t="s">
        <v>1</v>
      </c>
      <c r="H10" s="13" t="s">
        <v>2</v>
      </c>
      <c r="I10" s="14" t="s">
        <v>3</v>
      </c>
      <c r="J10" s="10"/>
      <c r="K10" s="10"/>
      <c r="L10" s="10"/>
      <c r="M10" s="10"/>
      <c r="N10" s="15"/>
      <c r="O10" s="5"/>
      <c r="P10" s="15"/>
    </row>
    <row r="11" spans="1:16" ht="15">
      <c r="A11" s="16">
        <v>45292</v>
      </c>
      <c r="B11" s="17">
        <v>23</v>
      </c>
      <c r="C11" s="17">
        <v>24</v>
      </c>
      <c r="D11" s="17">
        <v>25</v>
      </c>
      <c r="E11" s="18">
        <f>IF(ISBLANK(B11)*OR(ISBLANK(C11))*OR(ISBLANK(D11))," ",AVERAGE(B11:D11))</f>
        <v>24</v>
      </c>
      <c r="F11" s="17">
        <v>50</v>
      </c>
      <c r="G11" s="17">
        <v>52</v>
      </c>
      <c r="H11" s="17">
        <v>54</v>
      </c>
      <c r="I11" s="18">
        <f>IF(ISBLANK(F11)*OR(ISBLANK(G11))*OR(ISBLANK(H11))," ",AVERAGE(F11:H11))</f>
        <v>52</v>
      </c>
      <c r="J11" s="18">
        <f>IF((E11=" ")*OR(I11=" ")," ",(AVERAGE(B11:D11,F11:H11)))</f>
        <v>38</v>
      </c>
      <c r="K11" s="18">
        <f>IF((E11=" ")*OR(I11=" ")," ",(((I11-E11)/E11)*100))</f>
        <v>116.66666666666667</v>
      </c>
      <c r="L11" s="17">
        <v>3.5</v>
      </c>
      <c r="M11" s="18">
        <f>IF((K11=" ")*OR(ISBLANK(L11))," ",ABS(K11/L11))</f>
        <v>33.333333333333336</v>
      </c>
      <c r="N11" s="19" t="str">
        <f>IF(M11=" "," ",(IF(M11&lt;=3,"Acceptable","Unacceptable")))</f>
        <v>Unacceptable</v>
      </c>
      <c r="O11" s="20" t="s">
        <v>19</v>
      </c>
      <c r="P11" s="20" t="s">
        <v>20</v>
      </c>
    </row>
    <row r="12" spans="1:16" ht="15">
      <c r="A12" s="38">
        <v>45292</v>
      </c>
      <c r="B12" s="22">
        <v>33</v>
      </c>
      <c r="C12" s="22">
        <v>37</v>
      </c>
      <c r="D12" s="22">
        <v>40</v>
      </c>
      <c r="E12" s="23">
        <f>IF(ISBLANK(B12)*OR(ISBLANK(C12))*OR(ISBLANK(D12))," ",AVERAGE(B12:D12))</f>
        <v>36.666666666666664</v>
      </c>
      <c r="F12" s="22">
        <v>42</v>
      </c>
      <c r="G12" s="22">
        <v>40</v>
      </c>
      <c r="H12" s="22">
        <v>39</v>
      </c>
      <c r="I12" s="23">
        <f>IF(ISBLANK(F12)*OR(ISBLANK(G12))*OR(ISBLANK(H12))," ",AVERAGE(F12:H12))</f>
        <v>40.333333333333336</v>
      </c>
      <c r="J12" s="23">
        <f>IF((E12=" ")*OR(I12=" ")," ",(AVERAGE(B12:D12,F12:H12)))</f>
        <v>38.5</v>
      </c>
      <c r="K12" s="23">
        <f>IF((E12=" ")*OR(I12=" ")," ",(((I12-E12)/E12)*100))</f>
        <v>10.000000000000012</v>
      </c>
      <c r="L12" s="39">
        <v>3.5</v>
      </c>
      <c r="M12" s="23">
        <f>IF((K12=" ")*OR(ISBLANK(L12))," ",ABS(K12/L12))</f>
        <v>2.8571428571428608</v>
      </c>
      <c r="N12" s="25" t="str">
        <f>IF(M12=" "," ",(IF(M12&lt;=3,"Acceptable","Unacceptable")))</f>
        <v>Acceptable</v>
      </c>
      <c r="O12" s="26" t="s">
        <v>19</v>
      </c>
      <c r="P12" s="26" t="s">
        <v>20</v>
      </c>
    </row>
    <row r="13" spans="1:16" ht="15">
      <c r="A13" s="28"/>
      <c r="B13" s="17"/>
      <c r="C13" s="17"/>
      <c r="D13" s="17"/>
      <c r="E13" s="18" t="str">
        <f>IF(ISBLANK(B13)*OR(ISBLANK(C13))*OR(ISBLANK(D13))," ",AVERAGE(B13:D13))</f>
        <v xml:space="preserve"> </v>
      </c>
      <c r="F13" s="17"/>
      <c r="G13" s="17"/>
      <c r="H13" s="17"/>
      <c r="I13" s="18" t="str">
        <f>IF(ISBLANK(F13)*OR(ISBLANK(G13))*OR(ISBLANK(H13))," ",AVERAGE(F13:H13))</f>
        <v xml:space="preserve"> </v>
      </c>
      <c r="J13" s="18" t="str">
        <f>IF((E13=" ")*OR(I13=" ")," ",(AVERAGE(B13:D13,F13:H13)))</f>
        <v xml:space="preserve"> </v>
      </c>
      <c r="K13" s="18" t="str">
        <f>IF((E13=" ")*OR(I13=" ")," ",(((I13-E13)/E13)*100))</f>
        <v xml:space="preserve"> </v>
      </c>
      <c r="L13" s="17"/>
      <c r="M13" s="18" t="str">
        <f>IF((K13=" ")*OR(ISBLANK(L13))," ",ABS(K13/L13))</f>
        <v xml:space="preserve"> </v>
      </c>
      <c r="N13" s="19" t="str">
        <f>IF(M13=" "," ",(IF(M13&lt;=3,"Acceptable","Unacceptable")))</f>
        <v xml:space="preserve"> </v>
      </c>
      <c r="O13" s="20"/>
      <c r="P13" s="29"/>
    </row>
    <row r="14" spans="1:16" ht="15">
      <c r="A14" s="21"/>
      <c r="B14" s="22"/>
      <c r="C14" s="22"/>
      <c r="D14" s="22"/>
      <c r="E14" s="23" t="str">
        <f>IF(ISBLANK(B14)*OR(ISBLANK(C14))*OR(ISBLANK(D14))," ",AVERAGE(B14:D14))</f>
        <v xml:space="preserve"> </v>
      </c>
      <c r="F14" s="22"/>
      <c r="G14" s="22"/>
      <c r="H14" s="22"/>
      <c r="I14" s="23" t="str">
        <f>IF(ISBLANK(F14)*OR(ISBLANK(G14))*OR(ISBLANK(H14))," ",AVERAGE(F14:H14))</f>
        <v xml:space="preserve"> </v>
      </c>
      <c r="J14" s="23" t="str">
        <f>IF((E14=" ")*OR(I14=" ")," ",(AVERAGE(B14:D14,F14:H14)))</f>
        <v xml:space="preserve"> </v>
      </c>
      <c r="K14" s="23" t="str">
        <f>IF((E14=" ")*OR(I14=" ")," ",(((I14-E14)/E14)*100))</f>
        <v xml:space="preserve"> </v>
      </c>
      <c r="L14" s="24"/>
      <c r="M14" s="23" t="str">
        <f>IF((K14=" ")*OR(ISBLANK(L14))," ",ABS(K14/L14))</f>
        <v xml:space="preserve"> </v>
      </c>
      <c r="N14" s="25" t="str">
        <f>IF(M14=" "," ",(IF(M14&lt;=3,"Acceptable","Unacceptable")))</f>
        <v xml:space="preserve"> </v>
      </c>
      <c r="O14" s="26"/>
      <c r="P14" s="27"/>
    </row>
    <row r="15" spans="1:16" ht="15">
      <c r="A15" s="28"/>
      <c r="B15" s="17"/>
      <c r="C15" s="17"/>
      <c r="D15" s="17"/>
      <c r="E15" s="18" t="str">
        <f>IF(ISBLANK(B15)*OR(ISBLANK(C15))*OR(ISBLANK(D15))," ",AVERAGE(B15:D15))</f>
        <v xml:space="preserve"> </v>
      </c>
      <c r="F15" s="17"/>
      <c r="G15" s="17"/>
      <c r="H15" s="17"/>
      <c r="I15" s="18" t="str">
        <f>IF(ISBLANK(F15)*OR(ISBLANK(G15))*OR(ISBLANK(H15))," ",AVERAGE(F15:H15))</f>
        <v xml:space="preserve"> </v>
      </c>
      <c r="J15" s="18" t="str">
        <f>IF((E15=" ")*OR(I15=" ")," ",(AVERAGE(B15:D15,F15:H15)))</f>
        <v xml:space="preserve"> </v>
      </c>
      <c r="K15" s="18" t="str">
        <f>IF((E15=" ")*OR(I15=" ")," ",(((I15-E15)/E15)*100))</f>
        <v xml:space="preserve"> </v>
      </c>
      <c r="L15" s="17"/>
      <c r="M15" s="18" t="str">
        <f>IF((K15=" ")*OR(ISBLANK(L15))," ",ABS(K15/L15))</f>
        <v xml:space="preserve"> </v>
      </c>
      <c r="N15" s="19" t="str">
        <f>IF(M15=" "," ",(IF(M15&lt;=3,"Acceptable","Unacceptable")))</f>
        <v xml:space="preserve"> </v>
      </c>
      <c r="O15" s="20"/>
      <c r="P15" s="29"/>
    </row>
    <row r="16" spans="1:16" ht="15">
      <c r="A16" s="21"/>
      <c r="B16" s="22"/>
      <c r="C16" s="22"/>
      <c r="D16" s="22"/>
      <c r="E16" s="23" t="str">
        <f>IF(ISBLANK(B16)*OR(ISBLANK(C16))*OR(ISBLANK(D16))," ",AVERAGE(B16:D16))</f>
        <v xml:space="preserve"> </v>
      </c>
      <c r="F16" s="22"/>
      <c r="G16" s="22"/>
      <c r="H16" s="22"/>
      <c r="I16" s="23" t="str">
        <f>IF(ISBLANK(F16)*OR(ISBLANK(G16))*OR(ISBLANK(H16))," ",AVERAGE(F16:H16))</f>
        <v xml:space="preserve"> </v>
      </c>
      <c r="J16" s="23" t="str">
        <f>IF((E16=" ")*OR(I16=" ")," ",(AVERAGE(B16:D16,F16:H16)))</f>
        <v xml:space="preserve"> </v>
      </c>
      <c r="K16" s="23" t="str">
        <f>IF((E16=" ")*OR(I16=" ")," ",(((I16-E16)/E16)*100))</f>
        <v xml:space="preserve"> </v>
      </c>
      <c r="L16" s="24"/>
      <c r="M16" s="23" t="str">
        <f>IF((K16=" ")*OR(ISBLANK(L16))," ",ABS(K16/L16))</f>
        <v xml:space="preserve"> </v>
      </c>
      <c r="N16" s="25" t="str">
        <f>IF(M16=" "," ",(IF(M16&lt;=3,"Acceptable","Unacceptable")))</f>
        <v xml:space="preserve"> </v>
      </c>
      <c r="O16" s="26"/>
      <c r="P16" s="27"/>
    </row>
    <row r="17" spans="1:16" ht="15">
      <c r="A17" s="28"/>
      <c r="B17" s="17"/>
      <c r="C17" s="17"/>
      <c r="D17" s="17"/>
      <c r="E17" s="18" t="str">
        <f>IF(ISBLANK(B17)*OR(ISBLANK(C17))*OR(ISBLANK(D17))," ",AVERAGE(B17:D17))</f>
        <v xml:space="preserve"> </v>
      </c>
      <c r="F17" s="17"/>
      <c r="G17" s="17"/>
      <c r="H17" s="17"/>
      <c r="I17" s="18" t="str">
        <f>IF(ISBLANK(F17)*OR(ISBLANK(G17))*OR(ISBLANK(H17))," ",AVERAGE(F17:H17))</f>
        <v xml:space="preserve"> </v>
      </c>
      <c r="J17" s="18" t="str">
        <f>IF((E17=" ")*OR(I17=" ")," ",(AVERAGE(B17:D17,F17:H17)))</f>
        <v xml:space="preserve"> </v>
      </c>
      <c r="K17" s="18" t="str">
        <f>IF((E17=" ")*OR(I17=" ")," ",(((I17-E17)/E17)*100))</f>
        <v xml:space="preserve"> </v>
      </c>
      <c r="L17" s="17"/>
      <c r="M17" s="18" t="str">
        <f>IF((K17=" ")*OR(ISBLANK(L17))," ",ABS(K17/L17))</f>
        <v xml:space="preserve"> </v>
      </c>
      <c r="N17" s="19" t="str">
        <f>IF(M17=" "," ",(IF(M17&lt;=3,"Acceptable","Unacceptable")))</f>
        <v xml:space="preserve"> </v>
      </c>
      <c r="O17" s="20"/>
      <c r="P17" s="29"/>
    </row>
    <row r="18" spans="1:16" ht="15">
      <c r="A18" s="21"/>
      <c r="B18" s="22"/>
      <c r="C18" s="22"/>
      <c r="D18" s="22"/>
      <c r="E18" s="23" t="str">
        <f>IF(ISBLANK(B18)*OR(ISBLANK(C18))*OR(ISBLANK(D18))," ",AVERAGE(B18:D18))</f>
        <v xml:space="preserve"> </v>
      </c>
      <c r="F18" s="22"/>
      <c r="G18" s="22"/>
      <c r="H18" s="22"/>
      <c r="I18" s="23" t="str">
        <f>IF(ISBLANK(F18)*OR(ISBLANK(G18))*OR(ISBLANK(H18))," ",AVERAGE(F18:H18))</f>
        <v xml:space="preserve"> </v>
      </c>
      <c r="J18" s="23" t="str">
        <f>IF((E18=" ")*OR(I18=" ")," ",(AVERAGE(B18:D18,F18:H18)))</f>
        <v xml:space="preserve"> </v>
      </c>
      <c r="K18" s="23" t="str">
        <f>IF((E18=" ")*OR(I18=" ")," ",(((I18-E18)/E18)*100))</f>
        <v xml:space="preserve"> </v>
      </c>
      <c r="L18" s="24"/>
      <c r="M18" s="23" t="str">
        <f>IF((K18=" ")*OR(ISBLANK(L18))," ",ABS(K18/L18))</f>
        <v xml:space="preserve"> </v>
      </c>
      <c r="N18" s="25" t="str">
        <f>IF(M18=" "," ",(IF(M18&lt;=3,"Acceptable","Unacceptable")))</f>
        <v xml:space="preserve"> </v>
      </c>
      <c r="O18" s="26"/>
      <c r="P18" s="27"/>
    </row>
    <row r="19" spans="1:16" ht="15">
      <c r="A19" s="28"/>
      <c r="B19" s="17"/>
      <c r="C19" s="17"/>
      <c r="D19" s="17"/>
      <c r="E19" s="18" t="str">
        <f>IF(ISBLANK(B19)*OR(ISBLANK(C19))*OR(ISBLANK(D19))," ",AVERAGE(B19:D19))</f>
        <v xml:space="preserve"> </v>
      </c>
      <c r="F19" s="17"/>
      <c r="G19" s="17"/>
      <c r="H19" s="17"/>
      <c r="I19" s="18" t="str">
        <f>IF(ISBLANK(F19)*OR(ISBLANK(G19))*OR(ISBLANK(H19))," ",AVERAGE(F19:H19))</f>
        <v xml:space="preserve"> </v>
      </c>
      <c r="J19" s="18" t="str">
        <f>IF((E19=" ")*OR(I19=" ")," ",(AVERAGE(B19:D19,F19:H19)))</f>
        <v xml:space="preserve"> </v>
      </c>
      <c r="K19" s="18" t="str">
        <f>IF((E19=" ")*OR(I19=" ")," ",(((I19-E19)/E19)*100))</f>
        <v xml:space="preserve"> </v>
      </c>
      <c r="L19" s="17"/>
      <c r="M19" s="18" t="str">
        <f>IF((K19=" ")*OR(ISBLANK(L19))," ",ABS(K19/L19))</f>
        <v xml:space="preserve"> </v>
      </c>
      <c r="N19" s="19" t="str">
        <f>IF(M19=" "," ",(IF(M19&lt;=3,"Acceptable","Unacceptable")))</f>
        <v xml:space="preserve"> </v>
      </c>
      <c r="O19" s="20"/>
      <c r="P19" s="29"/>
    </row>
    <row r="20" spans="1:16" ht="15">
      <c r="A20" s="21"/>
      <c r="B20" s="22"/>
      <c r="C20" s="22"/>
      <c r="D20" s="22"/>
      <c r="E20" s="23" t="str">
        <f>IF(ISBLANK(B20)*OR(ISBLANK(C20))*OR(ISBLANK(D20))," ",AVERAGE(B20:D20))</f>
        <v xml:space="preserve"> </v>
      </c>
      <c r="F20" s="22"/>
      <c r="G20" s="22"/>
      <c r="H20" s="22"/>
      <c r="I20" s="23" t="str">
        <f>IF(ISBLANK(F20)*OR(ISBLANK(G20))*OR(ISBLANK(H20))," ",AVERAGE(F20:H20))</f>
        <v xml:space="preserve"> </v>
      </c>
      <c r="J20" s="23" t="str">
        <f>IF((E20=" ")*OR(I20=" ")," ",(AVERAGE(B20:D20,F20:H20)))</f>
        <v xml:space="preserve"> </v>
      </c>
      <c r="K20" s="23" t="str">
        <f>IF((E20=" ")*OR(I20=" ")," ",(((I20-E20)/E20)*100))</f>
        <v xml:space="preserve"> </v>
      </c>
      <c r="L20" s="24"/>
      <c r="M20" s="23" t="str">
        <f>IF((K20=" ")*OR(ISBLANK(L20))," ",ABS(K20/L20))</f>
        <v xml:space="preserve"> </v>
      </c>
      <c r="N20" s="25" t="str">
        <f>IF(M20=" "," ",(IF(M20&lt;=3,"Acceptable","Unacceptable")))</f>
        <v xml:space="preserve"> </v>
      </c>
      <c r="O20" s="26"/>
      <c r="P20" s="27"/>
    </row>
    <row r="21" spans="1:16" ht="15">
      <c r="A21" s="28"/>
      <c r="B21" s="17"/>
      <c r="C21" s="17"/>
      <c r="D21" s="17"/>
      <c r="E21" s="18" t="str">
        <f>IF(ISBLANK(B21)*OR(ISBLANK(C21))*OR(ISBLANK(D21))," ",AVERAGE(B21:D21))</f>
        <v xml:space="preserve"> </v>
      </c>
      <c r="F21" s="17"/>
      <c r="G21" s="17"/>
      <c r="H21" s="17"/>
      <c r="I21" s="18" t="str">
        <f>IF(ISBLANK(F21)*OR(ISBLANK(G21))*OR(ISBLANK(H21))," ",AVERAGE(F21:H21))</f>
        <v xml:space="preserve"> </v>
      </c>
      <c r="J21" s="18" t="str">
        <f>IF((E21=" ")*OR(I21=" ")," ",(AVERAGE(B21:D21,F21:H21)))</f>
        <v xml:space="preserve"> </v>
      </c>
      <c r="K21" s="18" t="str">
        <f>IF((E21=" ")*OR(I21=" ")," ",(((I21-E21)/E21)*100))</f>
        <v xml:space="preserve"> </v>
      </c>
      <c r="L21" s="17"/>
      <c r="M21" s="18" t="str">
        <f>IF((K21=" ")*OR(ISBLANK(L21))," ",ABS(K21/L21))</f>
        <v xml:space="preserve"> </v>
      </c>
      <c r="N21" s="19" t="str">
        <f>IF(M21=" "," ",(IF(M21&lt;=3,"Acceptable","Unacceptable")))</f>
        <v xml:space="preserve"> </v>
      </c>
      <c r="O21" s="20"/>
      <c r="P21" s="29"/>
    </row>
    <row r="22" spans="1:16" ht="15">
      <c r="A22" s="21"/>
      <c r="B22" s="22"/>
      <c r="C22" s="22"/>
      <c r="D22" s="22"/>
      <c r="E22" s="23" t="str">
        <f>IF(ISBLANK(B22)*OR(ISBLANK(C22))*OR(ISBLANK(D22))," ",AVERAGE(B22:D22))</f>
        <v xml:space="preserve"> </v>
      </c>
      <c r="F22" s="22"/>
      <c r="G22" s="22"/>
      <c r="H22" s="22"/>
      <c r="I22" s="23" t="str">
        <f>IF(ISBLANK(F22)*OR(ISBLANK(G22))*OR(ISBLANK(H22))," ",AVERAGE(F22:H22))</f>
        <v xml:space="preserve"> </v>
      </c>
      <c r="J22" s="23" t="str">
        <f>IF((E22=" ")*OR(I22=" ")," ",(AVERAGE(B22:D22,F22:H22)))</f>
        <v xml:space="preserve"> </v>
      </c>
      <c r="K22" s="23" t="str">
        <f>IF((E22=" ")*OR(I22=" ")," ",(((I22-E22)/E22)*100))</f>
        <v xml:space="preserve"> </v>
      </c>
      <c r="L22" s="24"/>
      <c r="M22" s="23" t="str">
        <f>IF((K22=" ")*OR(ISBLANK(L22))," ",ABS(K22/L22))</f>
        <v xml:space="preserve"> </v>
      </c>
      <c r="N22" s="25" t="str">
        <f>IF(M22=" "," ",(IF(M22&lt;=3,"Acceptable","Unacceptable")))</f>
        <v xml:space="preserve"> </v>
      </c>
      <c r="O22" s="26"/>
      <c r="P22" s="27"/>
    </row>
    <row r="23" spans="1:16" ht="15">
      <c r="A23" s="28"/>
      <c r="B23" s="17"/>
      <c r="C23" s="17"/>
      <c r="D23" s="17"/>
      <c r="E23" s="18" t="str">
        <f>IF(ISBLANK(B23)*OR(ISBLANK(C23))*OR(ISBLANK(D23))," ",AVERAGE(B23:D23))</f>
        <v xml:space="preserve"> </v>
      </c>
      <c r="F23" s="17"/>
      <c r="G23" s="17"/>
      <c r="H23" s="17"/>
      <c r="I23" s="18" t="str">
        <f>IF(ISBLANK(F23)*OR(ISBLANK(G23))*OR(ISBLANK(H23))," ",AVERAGE(F23:H23))</f>
        <v xml:space="preserve"> </v>
      </c>
      <c r="J23" s="18" t="str">
        <f>IF((E23=" ")*OR(I23=" ")," ",(AVERAGE(B23:D23,F23:H23)))</f>
        <v xml:space="preserve"> </v>
      </c>
      <c r="K23" s="18" t="str">
        <f>IF((E23=" ")*OR(I23=" ")," ",(((I23-E23)/E23)*100))</f>
        <v xml:space="preserve"> </v>
      </c>
      <c r="L23" s="17"/>
      <c r="M23" s="18" t="str">
        <f>IF((K23=" ")*OR(ISBLANK(L23))," ",ABS(K23/L23))</f>
        <v xml:space="preserve"> </v>
      </c>
      <c r="N23" s="19" t="str">
        <f>IF(M23=" "," ",(IF(M23&lt;=3,"Acceptable","Unacceptable")))</f>
        <v xml:space="preserve"> </v>
      </c>
      <c r="O23" s="20"/>
      <c r="P23" s="29"/>
    </row>
    <row r="24" spans="1:16" ht="15">
      <c r="A24" s="21"/>
      <c r="B24" s="22"/>
      <c r="C24" s="22"/>
      <c r="D24" s="22"/>
      <c r="E24" s="23" t="str">
        <f>IF(ISBLANK(B24)*OR(ISBLANK(C24))*OR(ISBLANK(D24))," ",AVERAGE(B24:D24))</f>
        <v xml:space="preserve"> </v>
      </c>
      <c r="F24" s="22"/>
      <c r="G24" s="22"/>
      <c r="H24" s="22"/>
      <c r="I24" s="23" t="str">
        <f>IF(ISBLANK(F24)*OR(ISBLANK(G24))*OR(ISBLANK(H24))," ",AVERAGE(F24:H24))</f>
        <v xml:space="preserve"> </v>
      </c>
      <c r="J24" s="23" t="str">
        <f>IF((E24=" ")*OR(I24=" ")," ",(AVERAGE(B24:D24,F24:H24)))</f>
        <v xml:space="preserve"> </v>
      </c>
      <c r="K24" s="23" t="str">
        <f>IF((E24=" ")*OR(I24=" ")," ",(((I24-E24)/E24)*100))</f>
        <v xml:space="preserve"> </v>
      </c>
      <c r="L24" s="24"/>
      <c r="M24" s="23" t="str">
        <f>IF((K24=" ")*OR(ISBLANK(L24))," ",ABS(K24/L24))</f>
        <v xml:space="preserve"> </v>
      </c>
      <c r="N24" s="25" t="str">
        <f>IF(M24=" "," ",(IF(M24&lt;=3,"Acceptable","Unacceptable")))</f>
        <v xml:space="preserve"> </v>
      </c>
      <c r="O24" s="26"/>
      <c r="P24" s="27"/>
    </row>
    <row r="25" spans="1:16" ht="15">
      <c r="A25" s="28"/>
      <c r="B25" s="17"/>
      <c r="C25" s="17"/>
      <c r="D25" s="17"/>
      <c r="E25" s="18" t="str">
        <f>IF(ISBLANK(B25)*OR(ISBLANK(C25))*OR(ISBLANK(D25))," ",AVERAGE(B25:D25))</f>
        <v xml:space="preserve"> </v>
      </c>
      <c r="F25" s="17"/>
      <c r="G25" s="17"/>
      <c r="H25" s="17"/>
      <c r="I25" s="18" t="str">
        <f>IF(ISBLANK(F25)*OR(ISBLANK(G25))*OR(ISBLANK(H25))," ",AVERAGE(F25:H25))</f>
        <v xml:space="preserve"> </v>
      </c>
      <c r="J25" s="18" t="str">
        <f>IF((E25=" ")*OR(I25=" ")," ",(AVERAGE(B25:D25,F25:H25)))</f>
        <v xml:space="preserve"> </v>
      </c>
      <c r="K25" s="18" t="str">
        <f>IF((E25=" ")*OR(I25=" ")," ",(((I25-E25)/E25)*100))</f>
        <v xml:space="preserve"> </v>
      </c>
      <c r="L25" s="17"/>
      <c r="M25" s="18" t="str">
        <f>IF((K25=" ")*OR(ISBLANK(L25))," ",ABS(K25/L25))</f>
        <v xml:space="preserve"> </v>
      </c>
      <c r="N25" s="19" t="str">
        <f>IF(M25=" "," ",(IF(M25&lt;=3,"Acceptable","Unacceptable")))</f>
        <v xml:space="preserve"> </v>
      </c>
      <c r="O25" s="20"/>
      <c r="P25" s="29"/>
    </row>
    <row r="26" spans="1:16" ht="15">
      <c r="A26" s="21"/>
      <c r="B26" s="22"/>
      <c r="C26" s="22"/>
      <c r="D26" s="22"/>
      <c r="E26" s="23" t="str">
        <f>IF(ISBLANK(B26)*OR(ISBLANK(C26))*OR(ISBLANK(D26))," ",AVERAGE(B26:D26))</f>
        <v xml:space="preserve"> </v>
      </c>
      <c r="F26" s="22"/>
      <c r="G26" s="22"/>
      <c r="H26" s="22"/>
      <c r="I26" s="23" t="str">
        <f>IF(ISBLANK(F26)*OR(ISBLANK(G26))*OR(ISBLANK(H26))," ",AVERAGE(F26:H26))</f>
        <v xml:space="preserve"> </v>
      </c>
      <c r="J26" s="23" t="str">
        <f>IF((E26=" ")*OR(I26=" ")," ",(AVERAGE(B26:D26,F26:H26)))</f>
        <v xml:space="preserve"> </v>
      </c>
      <c r="K26" s="23" t="str">
        <f>IF((E26=" ")*OR(I26=" ")," ",(((I26-E26)/E26)*100))</f>
        <v xml:space="preserve"> </v>
      </c>
      <c r="L26" s="24"/>
      <c r="M26" s="23" t="str">
        <f>IF((K26=" ")*OR(ISBLANK(L26))," ",ABS(K26/L26))</f>
        <v xml:space="preserve"> </v>
      </c>
      <c r="N26" s="25" t="str">
        <f>IF(M26=" "," ",(IF(M26&lt;=3,"Acceptable","Unacceptable")))</f>
        <v xml:space="preserve"> </v>
      </c>
      <c r="O26" s="26"/>
      <c r="P26" s="27"/>
    </row>
    <row r="27" spans="1:16" ht="15">
      <c r="A27" s="28"/>
      <c r="B27" s="17"/>
      <c r="C27" s="17"/>
      <c r="D27" s="17"/>
      <c r="E27" s="18" t="str">
        <f>IF(ISBLANK(B27)*OR(ISBLANK(C27))*OR(ISBLANK(D27))," ",AVERAGE(B27:D27))</f>
        <v xml:space="preserve"> </v>
      </c>
      <c r="F27" s="17"/>
      <c r="G27" s="17"/>
      <c r="H27" s="17"/>
      <c r="I27" s="18" t="str">
        <f>IF(ISBLANK(F27)*OR(ISBLANK(G27))*OR(ISBLANK(H27))," ",AVERAGE(F27:H27))</f>
        <v xml:space="preserve"> </v>
      </c>
      <c r="J27" s="18" t="str">
        <f>IF((E27=" ")*OR(I27=" ")," ",(AVERAGE(B27:D27,F27:H27)))</f>
        <v xml:space="preserve"> </v>
      </c>
      <c r="K27" s="18" t="str">
        <f>IF((E27=" ")*OR(I27=" ")," ",(((I27-E27)/E27)*100))</f>
        <v xml:space="preserve"> </v>
      </c>
      <c r="L27" s="17"/>
      <c r="M27" s="18" t="str">
        <f>IF((K27=" ")*OR(ISBLANK(L27))," ",ABS(K27/L27))</f>
        <v xml:space="preserve"> </v>
      </c>
      <c r="N27" s="19" t="str">
        <f>IF(M27=" "," ",(IF(M27&lt;=3,"Acceptable","Unacceptable")))</f>
        <v xml:space="preserve"> </v>
      </c>
      <c r="O27" s="20"/>
      <c r="P27" s="29"/>
    </row>
    <row r="28" spans="1:16" ht="15">
      <c r="A28" s="21"/>
      <c r="B28" s="22"/>
      <c r="C28" s="22"/>
      <c r="D28" s="22"/>
      <c r="E28" s="23" t="str">
        <f>IF(ISBLANK(B28)*OR(ISBLANK(C28))*OR(ISBLANK(D28))," ",AVERAGE(B28:D28))</f>
        <v xml:space="preserve"> </v>
      </c>
      <c r="F28" s="22"/>
      <c r="G28" s="22"/>
      <c r="H28" s="22"/>
      <c r="I28" s="23" t="str">
        <f>IF(ISBLANK(F28)*OR(ISBLANK(G28))*OR(ISBLANK(H28))," ",AVERAGE(F28:H28))</f>
        <v xml:space="preserve"> </v>
      </c>
      <c r="J28" s="23" t="str">
        <f>IF((E28=" ")*OR(I28=" ")," ",(AVERAGE(B28:D28,F28:H28)))</f>
        <v xml:space="preserve"> </v>
      </c>
      <c r="K28" s="23" t="str">
        <f>IF((E28=" ")*OR(I28=" ")," ",(((I28-E28)/E28)*100))</f>
        <v xml:space="preserve"> </v>
      </c>
      <c r="L28" s="24"/>
      <c r="M28" s="23" t="str">
        <f>IF((K28=" ")*OR(ISBLANK(L28))," ",ABS(K28/L28))</f>
        <v xml:space="preserve"> </v>
      </c>
      <c r="N28" s="25" t="str">
        <f>IF(M28=" "," ",(IF(M28&lt;=3,"Acceptable","Unacceptable")))</f>
        <v xml:space="preserve"> </v>
      </c>
      <c r="O28" s="26"/>
      <c r="P28" s="27"/>
    </row>
    <row r="29" spans="1:16" ht="15">
      <c r="A29" s="28"/>
      <c r="B29" s="17"/>
      <c r="C29" s="17"/>
      <c r="D29" s="17"/>
      <c r="E29" s="18" t="str">
        <f>IF(ISBLANK(B29)*OR(ISBLANK(C29))*OR(ISBLANK(D29))," ",AVERAGE(B29:D29))</f>
        <v xml:space="preserve"> </v>
      </c>
      <c r="F29" s="17"/>
      <c r="G29" s="17"/>
      <c r="H29" s="17"/>
      <c r="I29" s="18" t="str">
        <f>IF(ISBLANK(F29)*OR(ISBLANK(G29))*OR(ISBLANK(H29))," ",AVERAGE(F29:H29))</f>
        <v xml:space="preserve"> </v>
      </c>
      <c r="J29" s="18" t="str">
        <f>IF((E29=" ")*OR(I29=" ")," ",(AVERAGE(B29:D29,F29:H29)))</f>
        <v xml:space="preserve"> </v>
      </c>
      <c r="K29" s="18" t="str">
        <f>IF((E29=" ")*OR(I29=" ")," ",(((I29-E29)/E29)*100))</f>
        <v xml:space="preserve"> </v>
      </c>
      <c r="L29" s="17"/>
      <c r="M29" s="18" t="str">
        <f>IF((K29=" ")*OR(ISBLANK(L29))," ",ABS(K29/L29))</f>
        <v xml:space="preserve"> </v>
      </c>
      <c r="N29" s="19" t="str">
        <f>IF(M29=" "," ",(IF(M29&lt;=3,"Acceptable","Unacceptable")))</f>
        <v xml:space="preserve"> </v>
      </c>
      <c r="O29" s="20"/>
      <c r="P29" s="29"/>
    </row>
    <row r="30" spans="1:16" ht="15">
      <c r="A30" s="21"/>
      <c r="B30" s="22"/>
      <c r="C30" s="22"/>
      <c r="D30" s="22"/>
      <c r="E30" s="23" t="str">
        <f>IF(ISBLANK(B30)*OR(ISBLANK(C30))*OR(ISBLANK(D30))," ",AVERAGE(B30:D30))</f>
        <v xml:space="preserve"> </v>
      </c>
      <c r="F30" s="22"/>
      <c r="G30" s="22"/>
      <c r="H30" s="22"/>
      <c r="I30" s="23" t="str">
        <f>IF(ISBLANK(F30)*OR(ISBLANK(G30))*OR(ISBLANK(H30))," ",AVERAGE(F30:H30))</f>
        <v xml:space="preserve"> </v>
      </c>
      <c r="J30" s="23" t="str">
        <f>IF((E30=" ")*OR(I30=" ")," ",(AVERAGE(B30:D30,F30:H30)))</f>
        <v xml:space="preserve"> </v>
      </c>
      <c r="K30" s="23" t="str">
        <f>IF((E30=" ")*OR(I30=" ")," ",(((I30-E30)/E30)*100))</f>
        <v xml:space="preserve"> </v>
      </c>
      <c r="L30" s="24"/>
      <c r="M30" s="23" t="str">
        <f>IF((K30=" ")*OR(ISBLANK(L30))," ",ABS(K30/L30))</f>
        <v xml:space="preserve"> </v>
      </c>
      <c r="N30" s="25" t="str">
        <f>IF(M30=" "," ",(IF(M30&lt;=3,"Acceptable","Unacceptable")))</f>
        <v xml:space="preserve"> </v>
      </c>
      <c r="O30" s="26"/>
      <c r="P30" s="27"/>
    </row>
    <row r="31" spans="1:16" ht="15">
      <c r="A31" s="28"/>
      <c r="B31" s="17"/>
      <c r="C31" s="17"/>
      <c r="D31" s="17"/>
      <c r="E31" s="18" t="str">
        <f>IF(ISBLANK(B31)*OR(ISBLANK(C31))*OR(ISBLANK(D31))," ",AVERAGE(B31:D31))</f>
        <v xml:space="preserve"> </v>
      </c>
      <c r="F31" s="17"/>
      <c r="G31" s="17"/>
      <c r="H31" s="17"/>
      <c r="I31" s="18" t="str">
        <f>IF(ISBLANK(F31)*OR(ISBLANK(G31))*OR(ISBLANK(H31))," ",AVERAGE(F31:H31))</f>
        <v xml:space="preserve"> </v>
      </c>
      <c r="J31" s="18" t="str">
        <f>IF((E31=" ")*OR(I31=" ")," ",(AVERAGE(B31:D31,F31:H31)))</f>
        <v xml:space="preserve"> </v>
      </c>
      <c r="K31" s="18" t="str">
        <f>IF((E31=" ")*OR(I31=" ")," ",(((I31-E31)/E31)*100))</f>
        <v xml:space="preserve"> </v>
      </c>
      <c r="L31" s="17"/>
      <c r="M31" s="18" t="str">
        <f>IF((K31=" ")*OR(ISBLANK(L31))," ",ABS(K31/L31))</f>
        <v xml:space="preserve"> </v>
      </c>
      <c r="N31" s="19" t="str">
        <f>IF(M31=" "," ",(IF(M31&lt;=3,"Acceptable","Unacceptable")))</f>
        <v xml:space="preserve"> </v>
      </c>
      <c r="O31" s="20"/>
      <c r="P31" s="29"/>
    </row>
    <row r="32" spans="1:16" ht="15">
      <c r="A32" s="21"/>
      <c r="B32" s="22"/>
      <c r="C32" s="22"/>
      <c r="D32" s="22"/>
      <c r="E32" s="23" t="str">
        <f>IF(ISBLANK(B32)*OR(ISBLANK(C32))*OR(ISBLANK(D32))," ",AVERAGE(B32:D32))</f>
        <v xml:space="preserve"> </v>
      </c>
      <c r="F32" s="22"/>
      <c r="G32" s="22"/>
      <c r="H32" s="22"/>
      <c r="I32" s="23" t="str">
        <f>IF(ISBLANK(F32)*OR(ISBLANK(G32))*OR(ISBLANK(H32))," ",AVERAGE(F32:H32))</f>
        <v xml:space="preserve"> </v>
      </c>
      <c r="J32" s="23" t="str">
        <f>IF((E32=" ")*OR(I32=" ")," ",(AVERAGE(B32:D32,F32:H32)))</f>
        <v xml:space="preserve"> </v>
      </c>
      <c r="K32" s="23" t="str">
        <f>IF((E32=" ")*OR(I32=" ")," ",(((I32-E32)/E32)*100))</f>
        <v xml:space="preserve"> </v>
      </c>
      <c r="L32" s="24"/>
      <c r="M32" s="23" t="str">
        <f>IF((K32=" ")*OR(ISBLANK(L32))," ",ABS(K32/L32))</f>
        <v xml:space="preserve"> </v>
      </c>
      <c r="N32" s="25" t="str">
        <f>IF(M32=" "," ",(IF(M32&lt;=3,"Acceptable","Unacceptable")))</f>
        <v xml:space="preserve"> </v>
      </c>
      <c r="O32" s="26"/>
      <c r="P32" s="27"/>
    </row>
    <row r="33" spans="1:16" ht="15">
      <c r="A33" s="28"/>
      <c r="B33" s="17"/>
      <c r="C33" s="17"/>
      <c r="D33" s="17"/>
      <c r="E33" s="18" t="str">
        <f>IF(ISBLANK(B33)*OR(ISBLANK(C33))*OR(ISBLANK(D33))," ",AVERAGE(B33:D33))</f>
        <v xml:space="preserve"> </v>
      </c>
      <c r="F33" s="17"/>
      <c r="G33" s="17"/>
      <c r="H33" s="17"/>
      <c r="I33" s="18" t="str">
        <f>IF(ISBLANK(F33)*OR(ISBLANK(G33))*OR(ISBLANK(H33))," ",AVERAGE(F33:H33))</f>
        <v xml:space="preserve"> </v>
      </c>
      <c r="J33" s="18" t="str">
        <f>IF((E33=" ")*OR(I33=" ")," ",(AVERAGE(B33:D33,F33:H33)))</f>
        <v xml:space="preserve"> </v>
      </c>
      <c r="K33" s="18" t="str">
        <f>IF((E33=" ")*OR(I33=" ")," ",(((I33-E33)/E33)*100))</f>
        <v xml:space="preserve"> </v>
      </c>
      <c r="L33" s="17"/>
      <c r="M33" s="18" t="str">
        <f>IF((K33=" ")*OR(ISBLANK(L33))," ",ABS(K33/L33))</f>
        <v xml:space="preserve"> </v>
      </c>
      <c r="N33" s="19" t="str">
        <f>IF(M33=" "," ",(IF(M33&lt;=3,"Acceptable","Unacceptable")))</f>
        <v xml:space="preserve"> </v>
      </c>
      <c r="O33" s="20"/>
      <c r="P33" s="29"/>
    </row>
    <row r="34" spans="1:16" ht="15">
      <c r="A34" s="21"/>
      <c r="B34" s="22"/>
      <c r="C34" s="22"/>
      <c r="D34" s="22"/>
      <c r="E34" s="23" t="str">
        <f>IF(ISBLANK(B34)*OR(ISBLANK(C34))*OR(ISBLANK(D34))," ",AVERAGE(B34:D34))</f>
        <v xml:space="preserve"> </v>
      </c>
      <c r="F34" s="22"/>
      <c r="G34" s="22"/>
      <c r="H34" s="22"/>
      <c r="I34" s="23" t="str">
        <f>IF(ISBLANK(F34)*OR(ISBLANK(G34))*OR(ISBLANK(H34))," ",AVERAGE(F34:H34))</f>
        <v xml:space="preserve"> </v>
      </c>
      <c r="J34" s="23" t="str">
        <f>IF((E34=" ")*OR(I34=" ")," ",(AVERAGE(B34:D34,F34:H34)))</f>
        <v xml:space="preserve"> </v>
      </c>
      <c r="K34" s="23" t="str">
        <f>IF((E34=" ")*OR(I34=" ")," ",(((I34-E34)/E34)*100))</f>
        <v xml:space="preserve"> </v>
      </c>
      <c r="L34" s="24"/>
      <c r="M34" s="23" t="str">
        <f>IF((K34=" ")*OR(ISBLANK(L34))," ",ABS(K34/L34))</f>
        <v xml:space="preserve"> </v>
      </c>
      <c r="N34" s="25" t="str">
        <f>IF(M34=" "," ",(IF(M34&lt;=3,"Acceptable","Unacceptable")))</f>
        <v xml:space="preserve"> </v>
      </c>
      <c r="O34" s="26"/>
      <c r="P34" s="27"/>
    </row>
    <row r="35" spans="1:16" ht="15">
      <c r="A35" s="28"/>
      <c r="B35" s="17"/>
      <c r="C35" s="17"/>
      <c r="D35" s="17"/>
      <c r="E35" s="18" t="str">
        <f>IF(ISBLANK(B35)*OR(ISBLANK(C35))*OR(ISBLANK(D35))," ",AVERAGE(B35:D35))</f>
        <v xml:space="preserve"> </v>
      </c>
      <c r="F35" s="17"/>
      <c r="G35" s="17"/>
      <c r="H35" s="17"/>
      <c r="I35" s="18" t="str">
        <f>IF(ISBLANK(F35)*OR(ISBLANK(G35))*OR(ISBLANK(H35))," ",AVERAGE(F35:H35))</f>
        <v xml:space="preserve"> </v>
      </c>
      <c r="J35" s="18" t="str">
        <f>IF((E35=" ")*OR(I35=" ")," ",(AVERAGE(B35:D35,F35:H35)))</f>
        <v xml:space="preserve"> </v>
      </c>
      <c r="K35" s="18" t="str">
        <f>IF((E35=" ")*OR(I35=" ")," ",(((I35-E35)/E35)*100))</f>
        <v xml:space="preserve"> </v>
      </c>
      <c r="L35" s="17"/>
      <c r="M35" s="18" t="str">
        <f>IF((K35=" ")*OR(ISBLANK(L35))," ",ABS(K35/L35))</f>
        <v xml:space="preserve"> </v>
      </c>
      <c r="N35" s="19" t="str">
        <f>IF(M35=" "," ",(IF(M35&lt;=3,"Acceptable","Unacceptable")))</f>
        <v xml:space="preserve"> </v>
      </c>
      <c r="O35" s="20"/>
      <c r="P35" s="29"/>
    </row>
    <row r="36" spans="1:16" ht="15">
      <c r="A36" s="21"/>
      <c r="B36" s="22"/>
      <c r="C36" s="22"/>
      <c r="D36" s="22"/>
      <c r="E36" s="23" t="str">
        <f>IF(ISBLANK(B36)*OR(ISBLANK(C36))*OR(ISBLANK(D36))," ",AVERAGE(B36:D36))</f>
        <v xml:space="preserve"> </v>
      </c>
      <c r="F36" s="22"/>
      <c r="G36" s="22"/>
      <c r="H36" s="22"/>
      <c r="I36" s="23" t="str">
        <f>IF(ISBLANK(F36)*OR(ISBLANK(G36))*OR(ISBLANK(H36))," ",AVERAGE(F36:H36))</f>
        <v xml:space="preserve"> </v>
      </c>
      <c r="J36" s="23" t="str">
        <f>IF((E36=" ")*OR(I36=" ")," ",(AVERAGE(B36:D36,F36:H36)))</f>
        <v xml:space="preserve"> </v>
      </c>
      <c r="K36" s="23" t="str">
        <f>IF((E36=" ")*OR(I36=" ")," ",(((I36-E36)/E36)*100))</f>
        <v xml:space="preserve"> </v>
      </c>
      <c r="L36" s="24"/>
      <c r="M36" s="23" t="str">
        <f>IF((K36=" ")*OR(ISBLANK(L36))," ",ABS(K36/L36))</f>
        <v xml:space="preserve"> </v>
      </c>
      <c r="N36" s="25" t="str">
        <f>IF(M36=" "," ",(IF(M36&lt;=3,"Acceptable","Unacceptable")))</f>
        <v xml:space="preserve"> </v>
      </c>
      <c r="O36" s="26"/>
      <c r="P36" s="27"/>
    </row>
    <row r="37" spans="1:16" ht="15">
      <c r="A37" s="28"/>
      <c r="B37" s="17"/>
      <c r="C37" s="17"/>
      <c r="D37" s="17"/>
      <c r="E37" s="18" t="str">
        <f>IF(ISBLANK(B37)*OR(ISBLANK(C37))*OR(ISBLANK(D37))," ",AVERAGE(B37:D37))</f>
        <v xml:space="preserve"> </v>
      </c>
      <c r="F37" s="17"/>
      <c r="G37" s="17"/>
      <c r="H37" s="17"/>
      <c r="I37" s="18" t="str">
        <f>IF(ISBLANK(F37)*OR(ISBLANK(G37))*OR(ISBLANK(H37))," ",AVERAGE(F37:H37))</f>
        <v xml:space="preserve"> </v>
      </c>
      <c r="J37" s="18" t="str">
        <f>IF((E37=" ")*OR(I37=" ")," ",(AVERAGE(B37:D37,F37:H37)))</f>
        <v xml:space="preserve"> </v>
      </c>
      <c r="K37" s="18" t="str">
        <f>IF((E37=" ")*OR(I37=" ")," ",(((I37-E37)/E37)*100))</f>
        <v xml:space="preserve"> </v>
      </c>
      <c r="L37" s="17"/>
      <c r="M37" s="18" t="str">
        <f>IF((K37=" ")*OR(ISBLANK(L37))," ",ABS(K37/L37))</f>
        <v xml:space="preserve"> </v>
      </c>
      <c r="N37" s="19" t="str">
        <f>IF(M37=" "," ",(IF(M37&lt;=3,"Acceptable","Unacceptable")))</f>
        <v xml:space="preserve"> </v>
      </c>
      <c r="O37" s="20"/>
      <c r="P37" s="29"/>
    </row>
    <row r="38" spans="1:16" ht="15">
      <c r="A38" s="21"/>
      <c r="B38" s="22"/>
      <c r="C38" s="22"/>
      <c r="D38" s="22"/>
      <c r="E38" s="23" t="str">
        <f>IF(ISBLANK(B38)*OR(ISBLANK(C38))*OR(ISBLANK(D38))," ",AVERAGE(B38:D38))</f>
        <v xml:space="preserve"> </v>
      </c>
      <c r="F38" s="22"/>
      <c r="G38" s="22"/>
      <c r="H38" s="22"/>
      <c r="I38" s="23" t="str">
        <f>IF(ISBLANK(F38)*OR(ISBLANK(G38))*OR(ISBLANK(H38))," ",AVERAGE(F38:H38))</f>
        <v xml:space="preserve"> </v>
      </c>
      <c r="J38" s="23" t="str">
        <f>IF((E38=" ")*OR(I38=" ")," ",(AVERAGE(B38:D38,F38:H38)))</f>
        <v xml:space="preserve"> </v>
      </c>
      <c r="K38" s="23" t="str">
        <f>IF((E38=" ")*OR(I38=" ")," ",(((I38-E38)/E38)*100))</f>
        <v xml:space="preserve"> </v>
      </c>
      <c r="L38" s="24"/>
      <c r="M38" s="23" t="str">
        <f>IF((K38=" ")*OR(ISBLANK(L38))," ",ABS(K38/L38))</f>
        <v xml:space="preserve"> </v>
      </c>
      <c r="N38" s="25" t="str">
        <f>IF(M38=" "," ",(IF(M38&lt;=3,"Acceptable","Unacceptable")))</f>
        <v xml:space="preserve"> </v>
      </c>
      <c r="O38" s="26"/>
      <c r="P38" s="27"/>
    </row>
    <row r="39" spans="1:16" ht="15">
      <c r="A39" s="28"/>
      <c r="B39" s="17"/>
      <c r="C39" s="17"/>
      <c r="D39" s="17"/>
      <c r="E39" s="18" t="str">
        <f>IF(ISBLANK(B39)*OR(ISBLANK(C39))*OR(ISBLANK(D39))," ",AVERAGE(B39:D39))</f>
        <v xml:space="preserve"> </v>
      </c>
      <c r="F39" s="17"/>
      <c r="G39" s="17"/>
      <c r="H39" s="17"/>
      <c r="I39" s="18" t="str">
        <f>IF(ISBLANK(F39)*OR(ISBLANK(G39))*OR(ISBLANK(H39))," ",AVERAGE(F39:H39))</f>
        <v xml:space="preserve"> </v>
      </c>
      <c r="J39" s="18" t="str">
        <f>IF((E39=" ")*OR(I39=" ")," ",(AVERAGE(B39:D39,F39:H39)))</f>
        <v xml:space="preserve"> </v>
      </c>
      <c r="K39" s="18" t="str">
        <f>IF((E39=" ")*OR(I39=" ")," ",(((I39-E39)/E39)*100))</f>
        <v xml:space="preserve"> </v>
      </c>
      <c r="L39" s="17"/>
      <c r="M39" s="18" t="str">
        <f>IF((K39=" ")*OR(ISBLANK(L39))," ",ABS(K39/L39))</f>
        <v xml:space="preserve"> </v>
      </c>
      <c r="N39" s="19" t="str">
        <f>IF(M39=" "," ",(IF(M39&lt;=3,"Acceptable","Unacceptable")))</f>
        <v xml:space="preserve"> </v>
      </c>
      <c r="O39" s="20"/>
      <c r="P39" s="29"/>
    </row>
    <row r="40" spans="1:16" ht="15">
      <c r="A40" s="21"/>
      <c r="B40" s="22"/>
      <c r="C40" s="22"/>
      <c r="D40" s="22"/>
      <c r="E40" s="23" t="str">
        <f>IF(ISBLANK(B40)*OR(ISBLANK(C40))*OR(ISBLANK(D40))," ",AVERAGE(B40:D40))</f>
        <v xml:space="preserve"> </v>
      </c>
      <c r="F40" s="22"/>
      <c r="G40" s="22"/>
      <c r="H40" s="22"/>
      <c r="I40" s="23" t="str">
        <f>IF(ISBLANK(F40)*OR(ISBLANK(G40))*OR(ISBLANK(H40))," ",AVERAGE(F40:H40))</f>
        <v xml:space="preserve"> </v>
      </c>
      <c r="J40" s="23" t="str">
        <f>IF((E40=" ")*OR(I40=" ")," ",(AVERAGE(B40:D40,F40:H40)))</f>
        <v xml:space="preserve"> </v>
      </c>
      <c r="K40" s="23" t="str">
        <f>IF((E40=" ")*OR(I40=" ")," ",(((I40-E40)/E40)*100))</f>
        <v xml:space="preserve"> </v>
      </c>
      <c r="L40" s="24"/>
      <c r="M40" s="23" t="str">
        <f>IF((K40=" ")*OR(ISBLANK(L40))," ",ABS(K40/L40))</f>
        <v xml:space="preserve"> </v>
      </c>
      <c r="N40" s="25" t="str">
        <f>IF(M40=" "," ",(IF(M40&lt;=3,"Acceptable","Unacceptable")))</f>
        <v xml:space="preserve"> </v>
      </c>
      <c r="O40" s="26"/>
      <c r="P40" s="27"/>
    </row>
    <row r="41" spans="1:16" ht="15">
      <c r="A41" s="28"/>
      <c r="B41" s="17"/>
      <c r="C41" s="17"/>
      <c r="D41" s="17"/>
      <c r="E41" s="18" t="str">
        <f>IF(ISBLANK(B41)*OR(ISBLANK(C41))*OR(ISBLANK(D41))," ",AVERAGE(B41:D41))</f>
        <v xml:space="preserve"> </v>
      </c>
      <c r="F41" s="17"/>
      <c r="G41" s="17"/>
      <c r="H41" s="17"/>
      <c r="I41" s="18" t="str">
        <f>IF(ISBLANK(F41)*OR(ISBLANK(G41))*OR(ISBLANK(H41))," ",AVERAGE(F41:H41))</f>
        <v xml:space="preserve"> </v>
      </c>
      <c r="J41" s="18" t="str">
        <f>IF((E41=" ")*OR(I41=" ")," ",(AVERAGE(B41:D41,F41:H41)))</f>
        <v xml:space="preserve"> </v>
      </c>
      <c r="K41" s="18" t="str">
        <f>IF((E41=" ")*OR(I41=" ")," ",(((I41-E41)/E41)*100))</f>
        <v xml:space="preserve"> </v>
      </c>
      <c r="L41" s="17"/>
      <c r="M41" s="18" t="str">
        <f>IF((K41=" ")*OR(ISBLANK(L41))," ",ABS(K41/L41))</f>
        <v xml:space="preserve"> </v>
      </c>
      <c r="N41" s="19" t="str">
        <f>IF(M41=" "," ",(IF(M41&lt;=3,"Acceptable","Unacceptable")))</f>
        <v xml:space="preserve"> </v>
      </c>
      <c r="O41" s="20"/>
      <c r="P41" s="29"/>
    </row>
  </sheetData>
  <sheetProtection selectLockedCells="1"/>
  <mergeCells count="31">
    <mergeCell ref="A3:P3"/>
    <mergeCell ref="B4:C4"/>
    <mergeCell ref="B6:C6"/>
    <mergeCell ref="G5:I5"/>
    <mergeCell ref="G7:I7"/>
    <mergeCell ref="J5:K5"/>
    <mergeCell ref="J7:K7"/>
    <mergeCell ref="B5:C5"/>
    <mergeCell ref="B7:C7"/>
    <mergeCell ref="D7:E7"/>
    <mergeCell ref="D5:E5"/>
    <mergeCell ref="J4:K4"/>
    <mergeCell ref="J6:K6"/>
    <mergeCell ref="L4:P4"/>
    <mergeCell ref="L6:P6"/>
    <mergeCell ref="A9:A10"/>
    <mergeCell ref="D6:I6"/>
    <mergeCell ref="D4:I4"/>
    <mergeCell ref="A4:A7"/>
    <mergeCell ref="N7:P7"/>
    <mergeCell ref="N5:P5"/>
    <mergeCell ref="J9:J10"/>
    <mergeCell ref="K9:K10"/>
    <mergeCell ref="L9:L10"/>
    <mergeCell ref="M9:M10"/>
    <mergeCell ref="O9:O10"/>
    <mergeCell ref="P9:P10"/>
    <mergeCell ref="N9:N10"/>
    <mergeCell ref="B9:E9"/>
    <mergeCell ref="F9:I9"/>
    <mergeCell ref="A8:P8"/>
  </mergeCells>
  <conditionalFormatting sqref="N11:N41">
    <cfRule type="containsText" priority="1" dxfId="0" operator="containsText" stopIfTrue="1" text="Unacceptable">
      <formula>NOT(ISERROR(SEARCH("Unacceptable",N11)))</formula>
    </cfRule>
  </conditionalFormatting>
  <pageMargins left="0.25" right="0.25" top="0.75" bottom="0.75" header="0.3" footer="0.3"/>
  <pageSetup horizontalDpi="1200" verticalDpi="1200" orientation="landscape" scale="76" r:id="rId1"/>
  <headerFooter>
    <oddFooter>&amp;CPro40-08_App_A_CorrelationWorksheet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Swartz</dc:creator>
  <cp:keywords/>
  <dc:description/>
  <cp:lastModifiedBy>Kristin Murphy</cp:lastModifiedBy>
  <cp:lastPrinted>2013-04-01T19:04:24Z</cp:lastPrinted>
  <dcterms:created xsi:type="dcterms:W3CDTF">2012-10-25T18:25:22Z</dcterms:created>
  <dcterms:modified xsi:type="dcterms:W3CDTF">2024-02-05T16:47:17Z</dcterms:modified>
  <cp:category/>
</cp:coreProperties>
</file>